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documentos mar 2030\"/>
    </mc:Choice>
  </mc:AlternateContent>
  <xr:revisionPtr revIDLastSave="0" documentId="13_ncr:1_{EFDC20DA-B888-4EE7-9596-81CB35D9B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o e execuca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E36" i="1"/>
  <c r="C36" i="1"/>
  <c r="B36" i="1"/>
  <c r="F35" i="1"/>
  <c r="E35" i="1"/>
  <c r="C35" i="1"/>
  <c r="B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<sst xmlns="http://schemas.openxmlformats.org/spreadsheetml/2006/main" count="19" uniqueCount="19">
  <si>
    <t>Beneficiário</t>
  </si>
  <si>
    <t>Operação / código</t>
  </si>
  <si>
    <t>Primeiro mês de execução</t>
  </si>
  <si>
    <t>Data do reporte</t>
  </si>
  <si>
    <t>Preencher amarelo. Valores mensais em euros, não acumulados. O calendário apresenta no máximo 24 meses.</t>
  </si>
  <si>
    <t>Na candidatura: preencher o previsto. Após aprovação: manter o plano aprovado e acrescentar os valores realizados.</t>
  </si>
  <si>
    <t>Mês</t>
  </si>
  <si>
    <t>Despesa elegível prevista</t>
  </si>
  <si>
    <t>Despesa elegível paga</t>
  </si>
  <si>
    <t>Data prevista do pedido de pagamento</t>
  </si>
  <si>
    <t>FEAMPA previsto a receber</t>
  </si>
  <si>
    <t>FEAMPA recebido</t>
  </si>
  <si>
    <t>Observações / comprovativos</t>
  </si>
  <si>
    <t>Total</t>
  </si>
  <si>
    <t>Até junho de 2027</t>
  </si>
  <si>
    <t>Até à data do reporte: registar apenas valores pagos ou recebidos. Usar 0 quando não houve movimento; deixar os meses futuros vazios.</t>
  </si>
  <si>
    <t>O FEAMPA previsto é uma estimativa. Despesa paga pelo beneficiário não equivale a fundo recebido.</t>
  </si>
  <si>
    <t>Operações mais curtas: preencher só os meses necessários. Guardar uma cópia por entrega; justificar alterações no relatório.</t>
  </si>
  <si>
    <t>Se houver mais de um pedido no mês, indicar as restantes datas nas observações. Referir aqui também desvios e comprovativos.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</si>
</sst>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0">
    <font>
      <sz val="11"/>
      <name val="Carlito"/>
    </font>
    <font>
      <sz val="11"/>
      <name val="Arial"/>
    </font>
    <font>
      <sz val="11"/>
      <color rgb="FF174EA6"/>
      <name val="Arial"/>
    </font>
    <font>
      <b/>
      <sz val="11"/>
      <name val="Arial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03B57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14" fontId="2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4" fontId="3" fillId="4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96090</xdr:rowOff>
    </xdr:from>
    <xdr:to>
      <xdr:col>0</xdr:col>
      <xdr:colOff>819603</xdr:colOff>
      <xdr:row>1</xdr:row>
      <xdr:rowOff>35124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ADC8988-9078-4522-B1A6-3F581C0C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6090"/>
          <a:ext cx="714828" cy="720084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838200</xdr:colOff>
      <xdr:row>0</xdr:row>
      <xdr:rowOff>114300</xdr:rowOff>
    </xdr:from>
    <xdr:to>
      <xdr:col>2</xdr:col>
      <xdr:colOff>321446</xdr:colOff>
      <xdr:row>1</xdr:row>
      <xdr:rowOff>52640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2C22F38-A9E2-81FC-C97D-69EBA36D6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" y="114300"/>
          <a:ext cx="3036071" cy="719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showGridLines="0" tabSelected="1" workbookViewId="0">
      <pane ySplit="10" topLeftCell="A13" activePane="bottomLeft" state="frozen"/>
      <selection pane="bottomLeft" activeCell="K16" sqref="K16"/>
    </sheetView>
  </sheetViews>
  <sheetFormatPr defaultRowHeight="14.25"/>
  <cols>
    <col min="1" max="1" width="24" customWidth="1"/>
    <col min="2" max="2" width="22.625" customWidth="1"/>
    <col min="3" max="3" width="20.25" customWidth="1"/>
    <col min="4" max="4" width="20" customWidth="1"/>
    <col min="5" max="5" width="21" customWidth="1"/>
    <col min="6" max="6" width="18.75" customWidth="1"/>
    <col min="7" max="7" width="33.25" customWidth="1"/>
  </cols>
  <sheetData>
    <row r="1" spans="1:7" ht="61.5" customHeight="1">
      <c r="A1" s="17"/>
      <c r="B1" s="1"/>
      <c r="C1" s="1"/>
      <c r="D1" s="1"/>
      <c r="E1" s="1"/>
      <c r="F1" s="1"/>
      <c r="G1" s="1"/>
    </row>
    <row r="2" spans="1:7" ht="14.25" customHeight="1">
      <c r="A2" s="1"/>
      <c r="B2" s="1"/>
      <c r="C2" s="1"/>
      <c r="D2" s="1"/>
      <c r="E2" s="1"/>
      <c r="F2" s="1"/>
      <c r="G2" s="1"/>
    </row>
    <row r="3" spans="1:7" ht="20.100000000000001" customHeight="1">
      <c r="A3" s="6" t="s">
        <v>0</v>
      </c>
      <c r="B3" s="11"/>
      <c r="C3" s="11"/>
      <c r="D3" s="11"/>
      <c r="E3" s="1"/>
      <c r="F3" s="1"/>
      <c r="G3" s="1"/>
    </row>
    <row r="4" spans="1:7" ht="20.100000000000001" customHeight="1">
      <c r="A4" s="6" t="s">
        <v>1</v>
      </c>
      <c r="B4" s="11"/>
      <c r="C4" s="11"/>
      <c r="D4" s="11"/>
      <c r="E4" s="1"/>
      <c r="F4" s="1"/>
      <c r="G4" s="1"/>
    </row>
    <row r="5" spans="1:7" ht="20.100000000000001" customHeight="1">
      <c r="A5" s="6" t="s">
        <v>2</v>
      </c>
      <c r="B5" s="12"/>
      <c r="C5" s="11"/>
      <c r="D5" s="11"/>
      <c r="E5" s="1"/>
      <c r="F5" s="1"/>
      <c r="G5" s="1"/>
    </row>
    <row r="6" spans="1:7" ht="20.100000000000001" customHeight="1">
      <c r="A6" s="6" t="s">
        <v>3</v>
      </c>
      <c r="B6" s="12"/>
      <c r="C6" s="11"/>
      <c r="D6" s="11"/>
      <c r="E6" s="1"/>
      <c r="F6" s="1"/>
      <c r="G6" s="1"/>
    </row>
    <row r="7" spans="1:7" ht="15.75" customHeight="1">
      <c r="A7" s="1"/>
      <c r="B7" s="1"/>
      <c r="C7" s="1"/>
      <c r="D7" s="1"/>
      <c r="E7" s="1"/>
      <c r="F7" s="1"/>
      <c r="G7" s="1"/>
    </row>
    <row r="8" spans="1:7" ht="17.25" customHeight="1">
      <c r="A8" s="13" t="s">
        <v>4</v>
      </c>
      <c r="B8" s="14"/>
      <c r="C8" s="14"/>
      <c r="D8" s="14"/>
      <c r="E8" s="14"/>
      <c r="F8" s="14"/>
      <c r="G8" s="14"/>
    </row>
    <row r="9" spans="1:7" ht="24" customHeight="1">
      <c r="A9" s="13" t="s">
        <v>5</v>
      </c>
      <c r="B9" s="14"/>
      <c r="C9" s="14"/>
      <c r="D9" s="14"/>
      <c r="E9" s="14"/>
      <c r="F9" s="14"/>
      <c r="G9" s="14"/>
    </row>
    <row r="10" spans="1:7" ht="34.5" customHeight="1">
      <c r="A10" s="10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0" t="s">
        <v>12</v>
      </c>
    </row>
    <row r="11" spans="1:7" ht="20.100000000000001" customHeight="1">
      <c r="A11" s="7" t="str">
        <f>IF($B$5="","",DATE(YEAR($B$5),MONTH($B$5)+0,1))</f>
        <v/>
      </c>
      <c r="B11" s="3"/>
      <c r="C11" s="3"/>
      <c r="D11" s="2"/>
      <c r="E11" s="3"/>
      <c r="F11" s="3"/>
      <c r="G11" s="4"/>
    </row>
    <row r="12" spans="1:7" ht="20.100000000000001" customHeight="1">
      <c r="A12" s="7" t="str">
        <f>IF($B$5="","",DATE(YEAR($B$5),MONTH($B$5)+1,1))</f>
        <v/>
      </c>
      <c r="B12" s="3"/>
      <c r="C12" s="3"/>
      <c r="D12" s="2"/>
      <c r="E12" s="3"/>
      <c r="F12" s="3"/>
      <c r="G12" s="4"/>
    </row>
    <row r="13" spans="1:7" ht="20.100000000000001" customHeight="1">
      <c r="A13" s="7" t="str">
        <f>IF($B$5="","",DATE(YEAR($B$5),MONTH($B$5)+2,1))</f>
        <v/>
      </c>
      <c r="B13" s="3"/>
      <c r="C13" s="3"/>
      <c r="D13" s="2"/>
      <c r="E13" s="3"/>
      <c r="F13" s="3"/>
      <c r="G13" s="4"/>
    </row>
    <row r="14" spans="1:7" ht="20.100000000000001" customHeight="1">
      <c r="A14" s="7" t="str">
        <f>IF($B$5="","",DATE(YEAR($B$5),MONTH($B$5)+3,1))</f>
        <v/>
      </c>
      <c r="B14" s="3"/>
      <c r="C14" s="3"/>
      <c r="D14" s="2"/>
      <c r="E14" s="3"/>
      <c r="F14" s="3"/>
      <c r="G14" s="4"/>
    </row>
    <row r="15" spans="1:7" ht="20.100000000000001" customHeight="1">
      <c r="A15" s="7" t="str">
        <f>IF($B$5="","",DATE(YEAR($B$5),MONTH($B$5)+4,1))</f>
        <v/>
      </c>
      <c r="B15" s="3"/>
      <c r="C15" s="3"/>
      <c r="D15" s="2"/>
      <c r="E15" s="3"/>
      <c r="F15" s="3"/>
      <c r="G15" s="4"/>
    </row>
    <row r="16" spans="1:7" ht="20.100000000000001" customHeight="1">
      <c r="A16" s="7" t="str">
        <f>IF($B$5="","",DATE(YEAR($B$5),MONTH($B$5)+5,1))</f>
        <v/>
      </c>
      <c r="B16" s="3"/>
      <c r="C16" s="3"/>
      <c r="D16" s="2"/>
      <c r="E16" s="3"/>
      <c r="F16" s="3"/>
      <c r="G16" s="4"/>
    </row>
    <row r="17" spans="1:7" ht="20.100000000000001" customHeight="1">
      <c r="A17" s="7" t="str">
        <f>IF($B$5="","",DATE(YEAR($B$5),MONTH($B$5)+6,1))</f>
        <v/>
      </c>
      <c r="B17" s="3"/>
      <c r="C17" s="3"/>
      <c r="D17" s="2"/>
      <c r="E17" s="3"/>
      <c r="F17" s="3"/>
      <c r="G17" s="4"/>
    </row>
    <row r="18" spans="1:7" ht="20.100000000000001" customHeight="1">
      <c r="A18" s="7" t="str">
        <f>IF($B$5="","",DATE(YEAR($B$5),MONTH($B$5)+7,1))</f>
        <v/>
      </c>
      <c r="B18" s="3"/>
      <c r="C18" s="3"/>
      <c r="D18" s="2"/>
      <c r="E18" s="3"/>
      <c r="F18" s="3"/>
      <c r="G18" s="4"/>
    </row>
    <row r="19" spans="1:7" ht="20.100000000000001" customHeight="1">
      <c r="A19" s="7" t="str">
        <f>IF($B$5="","",DATE(YEAR($B$5),MONTH($B$5)+8,1))</f>
        <v/>
      </c>
      <c r="B19" s="3"/>
      <c r="C19" s="3"/>
      <c r="D19" s="2"/>
      <c r="E19" s="3"/>
      <c r="F19" s="3"/>
      <c r="G19" s="4"/>
    </row>
    <row r="20" spans="1:7" ht="20.100000000000001" customHeight="1">
      <c r="A20" s="7" t="str">
        <f>IF($B$5="","",DATE(YEAR($B$5),MONTH($B$5)+9,1))</f>
        <v/>
      </c>
      <c r="B20" s="3"/>
      <c r="C20" s="3"/>
      <c r="D20" s="2"/>
      <c r="E20" s="3"/>
      <c r="F20" s="3"/>
      <c r="G20" s="4"/>
    </row>
    <row r="21" spans="1:7" ht="20.100000000000001" customHeight="1">
      <c r="A21" s="7" t="str">
        <f>IF($B$5="","",DATE(YEAR($B$5),MONTH($B$5)+10,1))</f>
        <v/>
      </c>
      <c r="B21" s="3"/>
      <c r="C21" s="3"/>
      <c r="D21" s="2"/>
      <c r="E21" s="3"/>
      <c r="F21" s="3"/>
      <c r="G21" s="4"/>
    </row>
    <row r="22" spans="1:7" ht="20.100000000000001" customHeight="1">
      <c r="A22" s="7" t="str">
        <f>IF($B$5="","",DATE(YEAR($B$5),MONTH($B$5)+11,1))</f>
        <v/>
      </c>
      <c r="B22" s="3"/>
      <c r="C22" s="3"/>
      <c r="D22" s="2"/>
      <c r="E22" s="3"/>
      <c r="F22" s="3"/>
      <c r="G22" s="4"/>
    </row>
    <row r="23" spans="1:7" ht="20.100000000000001" customHeight="1">
      <c r="A23" s="7" t="str">
        <f>IF($B$5="","",DATE(YEAR($B$5),MONTH($B$5)+12,1))</f>
        <v/>
      </c>
      <c r="B23" s="3"/>
      <c r="C23" s="3"/>
      <c r="D23" s="2"/>
      <c r="E23" s="3"/>
      <c r="F23" s="3"/>
      <c r="G23" s="4"/>
    </row>
    <row r="24" spans="1:7" ht="20.100000000000001" customHeight="1">
      <c r="A24" s="7" t="str">
        <f>IF($B$5="","",DATE(YEAR($B$5),MONTH($B$5)+13,1))</f>
        <v/>
      </c>
      <c r="B24" s="3"/>
      <c r="C24" s="3"/>
      <c r="D24" s="2"/>
      <c r="E24" s="3"/>
      <c r="F24" s="3"/>
      <c r="G24" s="4"/>
    </row>
    <row r="25" spans="1:7" ht="20.100000000000001" customHeight="1">
      <c r="A25" s="7" t="str">
        <f>IF($B$5="","",DATE(YEAR($B$5),MONTH($B$5)+14,1))</f>
        <v/>
      </c>
      <c r="B25" s="3"/>
      <c r="C25" s="3"/>
      <c r="D25" s="2"/>
      <c r="E25" s="3"/>
      <c r="F25" s="3"/>
      <c r="G25" s="4"/>
    </row>
    <row r="26" spans="1:7" ht="20.100000000000001" customHeight="1">
      <c r="A26" s="7" t="str">
        <f>IF($B$5="","",DATE(YEAR($B$5),MONTH($B$5)+15,1))</f>
        <v/>
      </c>
      <c r="B26" s="3"/>
      <c r="C26" s="3"/>
      <c r="D26" s="2"/>
      <c r="E26" s="3"/>
      <c r="F26" s="3"/>
      <c r="G26" s="4"/>
    </row>
    <row r="27" spans="1:7" ht="20.100000000000001" customHeight="1">
      <c r="A27" s="7" t="str">
        <f>IF($B$5="","",DATE(YEAR($B$5),MONTH($B$5)+16,1))</f>
        <v/>
      </c>
      <c r="B27" s="3"/>
      <c r="C27" s="3"/>
      <c r="D27" s="2"/>
      <c r="E27" s="3"/>
      <c r="F27" s="3"/>
      <c r="G27" s="4"/>
    </row>
    <row r="28" spans="1:7" ht="20.100000000000001" customHeight="1">
      <c r="A28" s="7" t="str">
        <f>IF($B$5="","",DATE(YEAR($B$5),MONTH($B$5)+17,1))</f>
        <v/>
      </c>
      <c r="B28" s="3"/>
      <c r="C28" s="3"/>
      <c r="D28" s="2"/>
      <c r="E28" s="3"/>
      <c r="F28" s="3"/>
      <c r="G28" s="4"/>
    </row>
    <row r="29" spans="1:7" ht="20.100000000000001" customHeight="1">
      <c r="A29" s="7" t="str">
        <f>IF($B$5="","",DATE(YEAR($B$5),MONTH($B$5)+18,1))</f>
        <v/>
      </c>
      <c r="B29" s="3"/>
      <c r="C29" s="3"/>
      <c r="D29" s="2"/>
      <c r="E29" s="3"/>
      <c r="F29" s="3"/>
      <c r="G29" s="4"/>
    </row>
    <row r="30" spans="1:7" ht="20.100000000000001" customHeight="1">
      <c r="A30" s="7" t="str">
        <f>IF($B$5="","",DATE(YEAR($B$5),MONTH($B$5)+19,1))</f>
        <v/>
      </c>
      <c r="B30" s="3"/>
      <c r="C30" s="3"/>
      <c r="D30" s="2"/>
      <c r="E30" s="3"/>
      <c r="F30" s="3"/>
      <c r="G30" s="4"/>
    </row>
    <row r="31" spans="1:7" ht="20.100000000000001" customHeight="1">
      <c r="A31" s="7" t="str">
        <f>IF($B$5="","",DATE(YEAR($B$5),MONTH($B$5)+20,1))</f>
        <v/>
      </c>
      <c r="B31" s="3"/>
      <c r="C31" s="3"/>
      <c r="D31" s="2"/>
      <c r="E31" s="3"/>
      <c r="F31" s="3"/>
      <c r="G31" s="4"/>
    </row>
    <row r="32" spans="1:7" ht="20.100000000000001" customHeight="1">
      <c r="A32" s="7" t="str">
        <f>IF($B$5="","",DATE(YEAR($B$5),MONTH($B$5)+21,1))</f>
        <v/>
      </c>
      <c r="B32" s="3"/>
      <c r="C32" s="3"/>
      <c r="D32" s="2"/>
      <c r="E32" s="3"/>
      <c r="F32" s="3"/>
      <c r="G32" s="4"/>
    </row>
    <row r="33" spans="1:7" ht="20.100000000000001" customHeight="1">
      <c r="A33" s="7" t="str">
        <f>IF($B$5="","",DATE(YEAR($B$5),MONTH($B$5)+22,1))</f>
        <v/>
      </c>
      <c r="B33" s="3"/>
      <c r="C33" s="3"/>
      <c r="D33" s="2"/>
      <c r="E33" s="3"/>
      <c r="F33" s="3"/>
      <c r="G33" s="4"/>
    </row>
    <row r="34" spans="1:7" ht="20.100000000000001" customHeight="1">
      <c r="A34" s="7" t="str">
        <f>IF($B$5="","",DATE(YEAR($B$5),MONTH($B$5)+23,1))</f>
        <v/>
      </c>
      <c r="B34" s="3"/>
      <c r="C34" s="3"/>
      <c r="D34" s="2"/>
      <c r="E34" s="3"/>
      <c r="F34" s="3"/>
      <c r="G34" s="4"/>
    </row>
    <row r="35" spans="1:7" ht="20.100000000000001" customHeight="1">
      <c r="A35" s="9" t="s">
        <v>13</v>
      </c>
      <c r="B35" s="8" t="str">
        <f>IF(COUNT(B11:B34)=0,"",SUM(B11:B34))</f>
        <v/>
      </c>
      <c r="C35" s="8" t="str">
        <f>IF(COUNT(C11:C34)=0,"",SUM(C11:C34))</f>
        <v/>
      </c>
      <c r="D35" s="5"/>
      <c r="E35" s="8" t="str">
        <f>IF(COUNT(E11:E34)=0,"",SUM(E11:E34))</f>
        <v/>
      </c>
      <c r="F35" s="8" t="str">
        <f>IF(COUNT(F11:F34)=0,"",SUM(F11:F34))</f>
        <v/>
      </c>
      <c r="G35" s="5"/>
    </row>
    <row r="36" spans="1:7" ht="20.100000000000001" customHeight="1">
      <c r="A36" s="9" t="s">
        <v>14</v>
      </c>
      <c r="B36" s="8" t="str">
        <f>IF(OR($B$5="",COUNT(B11:B34)=0),"",SUMIF(A11:A34,"&lt;="&amp;DATE(2027,6,30),B11:B34))</f>
        <v/>
      </c>
      <c r="C36" s="8" t="str">
        <f>IF(OR($B$5="",COUNT(C11:C34)=0),"",SUMIF(A11:A34,"&lt;="&amp;DATE(2027,6,30),C11:C34))</f>
        <v/>
      </c>
      <c r="D36" s="5"/>
      <c r="E36" s="8" t="str">
        <f>IF(OR($B$5="",COUNT(E11:E34)=0),"",SUMIF(A11:A34,"&lt;="&amp;DATE(2027,6,30),E11:E34))</f>
        <v/>
      </c>
      <c r="F36" s="8" t="str">
        <f>IF(OR($B$5="",COUNT(F11:F34)=0),"",SUMIF(A11:A34,"&lt;="&amp;DATE(2027,6,30),F11:F34))</f>
        <v/>
      </c>
      <c r="G36" s="5"/>
    </row>
    <row r="37" spans="1:7" ht="20.100000000000001" customHeight="1">
      <c r="A37" s="1"/>
      <c r="B37" s="1"/>
      <c r="C37" s="1"/>
      <c r="D37" s="1"/>
      <c r="E37" s="1"/>
      <c r="F37" s="1"/>
      <c r="G37" s="1"/>
    </row>
    <row r="38" spans="1:7" ht="20.100000000000001" customHeight="1">
      <c r="A38" s="15" t="s">
        <v>15</v>
      </c>
      <c r="B38" s="16"/>
      <c r="C38" s="16"/>
      <c r="D38" s="16"/>
      <c r="E38" s="16"/>
      <c r="F38" s="16"/>
      <c r="G38" s="16"/>
    </row>
    <row r="39" spans="1:7" ht="20.100000000000001" customHeight="1">
      <c r="A39" s="15" t="s">
        <v>16</v>
      </c>
      <c r="B39" s="16"/>
      <c r="C39" s="16"/>
      <c r="D39" s="16"/>
      <c r="E39" s="16"/>
      <c r="F39" s="16"/>
      <c r="G39" s="16"/>
    </row>
    <row r="40" spans="1:7" ht="20.100000000000001" customHeight="1">
      <c r="A40" s="15" t="s">
        <v>17</v>
      </c>
      <c r="B40" s="16"/>
      <c r="C40" s="16"/>
      <c r="D40" s="16"/>
      <c r="E40" s="16"/>
      <c r="F40" s="16"/>
      <c r="G40" s="16"/>
    </row>
    <row r="41" spans="1:7" ht="20.100000000000001" customHeight="1">
      <c r="A41" s="15" t="s">
        <v>18</v>
      </c>
      <c r="B41" s="16"/>
      <c r="C41" s="16"/>
      <c r="D41" s="16"/>
      <c r="E41" s="16"/>
      <c r="F41" s="16"/>
      <c r="G41" s="16"/>
    </row>
  </sheetData>
  <mergeCells count="10">
    <mergeCell ref="A9:G9"/>
    <mergeCell ref="A38:G38"/>
    <mergeCell ref="A39:G39"/>
    <mergeCell ref="A40:G40"/>
    <mergeCell ref="A41:G41"/>
    <mergeCell ref="B3:D3"/>
    <mergeCell ref="B4:D4"/>
    <mergeCell ref="B5:D5"/>
    <mergeCell ref="B6:D6"/>
    <mergeCell ref="A8:G8"/>
  </mergeCells>
  <dataValidations count="1">
    <dataValidation type="decimal" operator="greaterThanOrEqual" sqref="B11:C34 E11:F34" xr:uid="{00000000-0002-0000-0000-000000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Plano e execucao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</dc:creator>
  <cp:lastModifiedBy>mic707015</cp:lastModifiedBy>
  <dcterms:created xsi:type="dcterms:W3CDTF">2026-10-02T09:13:08Z</dcterms:created>
  <dcterms:modified xsi:type="dcterms:W3CDTF">2026-10-02T09:39:07Z</dcterms:modified>
</cp:coreProperties>
</file>